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Arhiva\Documents\My Documents\IVANA\I REBALANS 2025\prijedlog\"/>
    </mc:Choice>
  </mc:AlternateContent>
  <xr:revisionPtr revIDLastSave="0" documentId="13_ncr:1_{30213E3B-5341-4D08-AD76-FE463970EC3F}" xr6:coauthVersionLast="36" xr6:coauthVersionMax="47" xr10:uidLastSave="{00000000-0000-0000-0000-000000000000}"/>
  <bookViews>
    <workbookView xWindow="0" yWindow="0" windowWidth="28800" windowHeight="11505" xr2:uid="{672EE5E3-332C-405E-B60B-3134440E6BCB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F20" i="1" l="1"/>
  <c r="E20" i="1"/>
  <c r="D20" i="1"/>
  <c r="F17" i="1"/>
  <c r="E17" i="1"/>
  <c r="D17" i="1"/>
</calcChain>
</file>

<file path=xl/sharedStrings.xml><?xml version="1.0" encoding="utf-8"?>
<sst xmlns="http://schemas.openxmlformats.org/spreadsheetml/2006/main" count="50" uniqueCount="35">
  <si>
    <t/>
  </si>
  <si>
    <t>I. Opći dio</t>
  </si>
  <si>
    <t>PLANIRANO</t>
  </si>
  <si>
    <t>IZNOS PROMJENE</t>
  </si>
  <si>
    <t>NOVI IZNOS</t>
  </si>
  <si>
    <t>A.</t>
  </si>
  <si>
    <t>SAŽETAK RAČUNA PRIHODA I RASHODA</t>
  </si>
  <si>
    <t>PRIHODI UKUPNO</t>
  </si>
  <si>
    <t>Prihodi poslovanja</t>
  </si>
  <si>
    <t>Prihodi od prodaje nefinancijske imovine</t>
  </si>
  <si>
    <t>RASHODI UKUPNO</t>
  </si>
  <si>
    <t>Rashodi poslovanja</t>
  </si>
  <si>
    <t>Rashodi za nabavu nefinancijske imovine</t>
  </si>
  <si>
    <t>RAZLIKA - VIŠAK/MANJAK</t>
  </si>
  <si>
    <t>B.</t>
  </si>
  <si>
    <t>SAŽETAK RAČUNA FINANCIRANJA</t>
  </si>
  <si>
    <t>Primici od financijske imovine i zaduživanja</t>
  </si>
  <si>
    <t>Izdaci za financijsku imovinu i otplate zajmova</t>
  </si>
  <si>
    <t>NETO  FINANCIRANJE</t>
  </si>
  <si>
    <t>C.</t>
  </si>
  <si>
    <t>PRENESENI VIŠAK ILI PRENESENI MANJAK</t>
  </si>
  <si>
    <t>Prijenos viška iz prethodne godine</t>
  </si>
  <si>
    <t>Prijenos manjka iz prethodnih godina</t>
  </si>
  <si>
    <t xml:space="preserve">VIŠAK/MANJAK + NETO FINANCIRANJA + PRIJENOS VIŠKA/MANJKA </t>
  </si>
  <si>
    <t xml:space="preserve">               REPUBLIKA HRVATSKA</t>
  </si>
  <si>
    <t xml:space="preserve">               ZAGREBAČKA ŽUPANIJA</t>
  </si>
  <si>
    <t xml:space="preserve">                GRAD VELIKA GORICA</t>
  </si>
  <si>
    <t xml:space="preserve">                  GRADSKO VIJEĆE</t>
  </si>
  <si>
    <t>I. Izmjene i dopune proračuna Grada Velike Gorice za 2025. godinu</t>
  </si>
  <si>
    <t>KLASA:</t>
  </si>
  <si>
    <t>URBROJ:</t>
  </si>
  <si>
    <t>Velika Gorica,</t>
  </si>
  <si>
    <t>Na temelju članka 45.  i 166. Zakona o proračunu (NN br. 144/21) i članka 33. Statuta Grada Velike Gorice (Službeni glasnik Grada Velike Gorice br. 1/21), Gradsko vijeće Grada Velike Gorice na 18. sjednici održanoj dana               donijelo je:</t>
  </si>
  <si>
    <t>-9.137.555,00</t>
  </si>
  <si>
    <t>199.835,00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</si>
</sst>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_ ;\-#,##0.00\ "/>
    <numFmt numFmtId="165" formatCode="[$-1041A]#,##0.00;\-#,##0.00"/>
    <numFmt numFmtId="166" formatCode="#,##0.00\ _k_n"/>
  </numFmts>
  <fonts count="20" x14ac:knownFonts="1">
    <font>
      <sz val="11"/>
      <color theme="1"/>
      <name val="Calibri"/>
      <family val="2"/>
      <charset val="238"/>
      <scheme val="minor"/>
    </font>
    <font>
      <sz val="11"/>
      <name val="Calibri"/>
    </font>
    <font>
      <sz val="10"/>
      <name val="Arial"/>
      <family val="2"/>
      <charset val="238"/>
    </font>
    <font>
      <b/>
      <sz val="11"/>
      <name val="Calibri"/>
      <family val="2"/>
      <charset val="238"/>
    </font>
    <font>
      <sz val="11"/>
      <color rgb="FF000000"/>
      <name val="Calibri"/>
      <family val="2"/>
      <scheme val="minor"/>
    </font>
    <font>
      <b/>
      <sz val="10"/>
      <color rgb="FF000000"/>
      <name val="Arial"/>
    </font>
    <font>
      <b/>
      <sz val="9"/>
      <color rgb="FF000000"/>
      <name val="Arial"/>
    </font>
    <font>
      <b/>
      <sz val="9"/>
      <color rgb="FF000000"/>
      <name val="Arial"/>
      <family val="2"/>
      <charset val="238"/>
    </font>
    <font>
      <sz val="9"/>
      <color rgb="FF000000"/>
      <name val="Arial"/>
    </font>
    <font>
      <sz val="9.75"/>
      <color rgb="FF000000"/>
      <name val="Arial"/>
      <family val="2"/>
      <charset val="238"/>
    </font>
    <font>
      <sz val="9"/>
      <color rgb="FF000000"/>
      <name val="Arial"/>
      <family val="2"/>
      <charset val="238"/>
    </font>
    <font>
      <sz val="11"/>
      <name val="Calibri"/>
      <family val="2"/>
      <charset val="238"/>
    </font>
    <font>
      <b/>
      <sz val="9.75"/>
      <color rgb="FF000000"/>
      <name val="Arial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b/>
      <sz val="8"/>
      <name val="Times New Roman"/>
      <family val="1"/>
      <charset val="238"/>
    </font>
    <font>
      <sz val="10"/>
      <name val="Arial"/>
    </font>
    <font>
      <b/>
      <sz val="10"/>
      <color rgb="FF000000"/>
      <name val="Arial"/>
      <family val="2"/>
      <charset val="238"/>
    </font>
    <font>
      <b/>
      <sz val="10"/>
      <name val="Arial"/>
      <family val="2"/>
      <charset val="238"/>
    </font>
    <font>
      <sz val="10"/>
      <color rgb="FF00000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0" fontId="16" fillId="0" borderId="0"/>
  </cellStyleXfs>
  <cellXfs count="45">
    <xf numFmtId="0" fontId="0" fillId="0" borderId="0" xfId="0"/>
    <xf numFmtId="0" fontId="5" fillId="0" borderId="1" xfId="1" applyNumberFormat="1" applyFont="1" applyFill="1" applyBorder="1" applyAlignment="1">
      <alignment vertical="top" wrapText="1" readingOrder="1"/>
    </xf>
    <xf numFmtId="0" fontId="6" fillId="0" borderId="1" xfId="1" applyNumberFormat="1" applyFont="1" applyFill="1" applyBorder="1" applyAlignment="1">
      <alignment horizontal="center" vertical="center" wrapText="1" readingOrder="1"/>
    </xf>
    <xf numFmtId="0" fontId="7" fillId="0" borderId="1" xfId="1" applyNumberFormat="1" applyFont="1" applyFill="1" applyBorder="1" applyAlignment="1">
      <alignment horizontal="center" vertical="center" wrapText="1" readingOrder="1"/>
    </xf>
    <xf numFmtId="0" fontId="6" fillId="0" borderId="1" xfId="1" applyNumberFormat="1" applyFont="1" applyFill="1" applyBorder="1" applyAlignment="1">
      <alignment vertical="top" wrapText="1" readingOrder="1"/>
    </xf>
    <xf numFmtId="0" fontId="8" fillId="0" borderId="1" xfId="1" applyNumberFormat="1" applyFont="1" applyFill="1" applyBorder="1" applyAlignment="1">
      <alignment vertical="top" wrapText="1" readingOrder="1"/>
    </xf>
    <xf numFmtId="0" fontId="12" fillId="0" borderId="1" xfId="1" applyNumberFormat="1" applyFont="1" applyFill="1" applyBorder="1" applyAlignment="1">
      <alignment vertical="top" wrapText="1" readingOrder="1"/>
    </xf>
    <xf numFmtId="166" fontId="6" fillId="0" borderId="1" xfId="1" applyNumberFormat="1" applyFont="1" applyFill="1" applyBorder="1" applyAlignment="1">
      <alignment horizontal="right" wrapText="1" readingOrder="1"/>
    </xf>
    <xf numFmtId="0" fontId="9" fillId="0" borderId="1" xfId="1" applyNumberFormat="1" applyFont="1" applyFill="1" applyBorder="1" applyAlignment="1">
      <alignment horizontal="center" vertical="center" wrapText="1" readingOrder="1"/>
    </xf>
    <xf numFmtId="0" fontId="12" fillId="0" borderId="1" xfId="1" applyNumberFormat="1" applyFont="1" applyFill="1" applyBorder="1" applyAlignment="1">
      <alignment horizontal="center" vertical="center" wrapText="1" readingOrder="1"/>
    </xf>
    <xf numFmtId="0" fontId="6" fillId="2" borderId="1" xfId="1" applyNumberFormat="1" applyFont="1" applyFill="1" applyBorder="1" applyAlignment="1">
      <alignment horizontal="center" vertical="center" wrapText="1" readingOrder="1"/>
    </xf>
    <xf numFmtId="0" fontId="13" fillId="0" borderId="0" xfId="0" applyFont="1"/>
    <xf numFmtId="0" fontId="2" fillId="0" borderId="0" xfId="0" applyFont="1"/>
    <xf numFmtId="166" fontId="7" fillId="0" borderId="1" xfId="1" applyNumberFormat="1" applyFont="1" applyFill="1" applyBorder="1" applyAlignment="1">
      <alignment vertical="top" wrapText="1" readingOrder="1"/>
    </xf>
    <xf numFmtId="166" fontId="3" fillId="0" borderId="1" xfId="0" applyNumberFormat="1" applyFont="1" applyFill="1" applyBorder="1"/>
    <xf numFmtId="0" fontId="7" fillId="0" borderId="1" xfId="1" applyNumberFormat="1" applyFont="1" applyFill="1" applyBorder="1" applyAlignment="1">
      <alignment horizontal="center" vertical="center" wrapText="1" readingOrder="1"/>
    </xf>
    <xf numFmtId="164" fontId="17" fillId="0" borderId="1" xfId="1" applyNumberFormat="1" applyFont="1" applyFill="1" applyBorder="1" applyAlignment="1">
      <alignment vertical="top" wrapText="1" readingOrder="1"/>
    </xf>
    <xf numFmtId="4" fontId="18" fillId="0" borderId="1" xfId="2" applyNumberFormat="1" applyFont="1" applyBorder="1" applyAlignment="1">
      <alignment vertical="center"/>
    </xf>
    <xf numFmtId="4" fontId="18" fillId="0" borderId="1" xfId="2" applyNumberFormat="1" applyFont="1" applyBorder="1"/>
    <xf numFmtId="165" fontId="17" fillId="0" borderId="1" xfId="1" applyNumberFormat="1" applyFont="1" applyFill="1" applyBorder="1" applyAlignment="1">
      <alignment horizontal="right" wrapText="1" readingOrder="1"/>
    </xf>
    <xf numFmtId="166" fontId="17" fillId="0" borderId="1" xfId="1" applyNumberFormat="1" applyFont="1" applyFill="1" applyBorder="1" applyAlignment="1">
      <alignment horizontal="right" wrapText="1" readingOrder="1"/>
    </xf>
    <xf numFmtId="0" fontId="8" fillId="0" borderId="2" xfId="1" applyNumberFormat="1" applyFont="1" applyFill="1" applyBorder="1" applyAlignment="1">
      <alignment vertical="top" wrapText="1" readingOrder="1"/>
    </xf>
    <xf numFmtId="166" fontId="17" fillId="0" borderId="1" xfId="1" applyNumberFormat="1" applyFont="1" applyFill="1" applyBorder="1" applyAlignment="1">
      <alignment vertical="top" wrapText="1" readingOrder="1"/>
    </xf>
    <xf numFmtId="166" fontId="17" fillId="0" borderId="2" xfId="1" applyNumberFormat="1" applyFont="1" applyFill="1" applyBorder="1" applyAlignment="1">
      <alignment horizontal="right" vertical="top" wrapText="1" readingOrder="1"/>
    </xf>
    <xf numFmtId="4" fontId="2" fillId="0" borderId="1" xfId="2" applyNumberFormat="1" applyFont="1" applyBorder="1" applyAlignment="1">
      <alignment vertical="center"/>
    </xf>
    <xf numFmtId="4" fontId="2" fillId="0" borderId="1" xfId="2" applyNumberFormat="1" applyFont="1" applyBorder="1"/>
    <xf numFmtId="166" fontId="19" fillId="0" borderId="2" xfId="1" applyNumberFormat="1" applyFont="1" applyFill="1" applyBorder="1" applyAlignment="1">
      <alignment horizontal="right" vertical="top" wrapText="1" readingOrder="1"/>
    </xf>
    <xf numFmtId="4" fontId="0" fillId="0" borderId="0" xfId="0" applyNumberFormat="1"/>
    <xf numFmtId="49" fontId="7" fillId="0" borderId="1" xfId="1" applyNumberFormat="1" applyFont="1" applyFill="1" applyBorder="1" applyAlignment="1">
      <alignment horizontal="right" vertical="top" wrapText="1" readingOrder="1"/>
    </xf>
    <xf numFmtId="0" fontId="3" fillId="0" borderId="0" xfId="0" applyFont="1" applyFill="1" applyBorder="1" applyAlignment="1">
      <alignment horizontal="center"/>
    </xf>
    <xf numFmtId="0" fontId="5" fillId="0" borderId="1" xfId="1" applyNumberFormat="1" applyFont="1" applyFill="1" applyBorder="1" applyAlignment="1">
      <alignment vertical="top" wrapText="1" readingOrder="1"/>
    </xf>
    <xf numFmtId="0" fontId="1" fillId="0" borderId="1" xfId="0" applyFont="1" applyFill="1" applyBorder="1"/>
    <xf numFmtId="0" fontId="7" fillId="0" borderId="1" xfId="1" applyNumberFormat="1" applyFont="1" applyFill="1" applyBorder="1" applyAlignment="1">
      <alignment vertical="top" wrapText="1" readingOrder="1"/>
    </xf>
    <xf numFmtId="0" fontId="7" fillId="2" borderId="1" xfId="1" applyNumberFormat="1" applyFont="1" applyFill="1" applyBorder="1" applyAlignment="1">
      <alignment vertical="top" wrapText="1" readingOrder="1"/>
    </xf>
    <xf numFmtId="0" fontId="1" fillId="2" borderId="1" xfId="0" applyFont="1" applyFill="1" applyBorder="1"/>
    <xf numFmtId="0" fontId="6" fillId="0" borderId="1" xfId="1" applyNumberFormat="1" applyFont="1" applyFill="1" applyBorder="1" applyAlignment="1">
      <alignment vertical="top" wrapText="1" readingOrder="1"/>
    </xf>
    <xf numFmtId="0" fontId="14" fillId="0" borderId="0" xfId="0" applyFont="1" applyAlignment="1">
      <alignment horizontal="left"/>
    </xf>
    <xf numFmtId="0" fontId="15" fillId="0" borderId="0" xfId="0" applyFont="1" applyAlignment="1">
      <alignment horizontal="left" vertical="center"/>
    </xf>
    <xf numFmtId="0" fontId="3" fillId="0" borderId="1" xfId="0" applyFont="1" applyFill="1" applyBorder="1" applyAlignment="1"/>
    <xf numFmtId="0" fontId="6" fillId="2" borderId="1" xfId="1" applyNumberFormat="1" applyFont="1" applyFill="1" applyBorder="1" applyAlignment="1">
      <alignment vertical="top" wrapText="1" readingOrder="1"/>
    </xf>
    <xf numFmtId="0" fontId="1" fillId="0" borderId="1" xfId="0" applyFont="1" applyFill="1" applyBorder="1" applyAlignment="1"/>
    <xf numFmtId="0" fontId="10" fillId="0" borderId="1" xfId="1" applyNumberFormat="1" applyFont="1" applyFill="1" applyBorder="1" applyAlignment="1">
      <alignment vertical="top" wrapText="1" readingOrder="1"/>
    </xf>
    <xf numFmtId="0" fontId="11" fillId="0" borderId="1" xfId="0" applyFont="1" applyFill="1" applyBorder="1"/>
    <xf numFmtId="0" fontId="2" fillId="0" borderId="0" xfId="0" applyFont="1" applyAlignment="1">
      <alignment horizontal="center" vertical="center" wrapText="1"/>
    </xf>
    <xf numFmtId="166" fontId="17" fillId="0" borderId="2" xfId="1" applyNumberFormat="1" applyFont="1" applyFill="1" applyBorder="1" applyAlignment="1">
      <alignment horizontal="right" wrapText="1" readingOrder="1"/>
    </xf>
  </cellXfs>
  <cellStyles count="3">
    <cellStyle name="Normal" xfId="1" xr:uid="{D5909EDE-3AFA-4CDF-86B0-EE21D477752D}"/>
    <cellStyle name="Normalno" xfId="0" builtinId="0"/>
    <cellStyle name="Normalno 2" xfId="2" xr:uid="{00000000-0005-0000-0000-00003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428625</xdr:colOff>
      <xdr:row>0</xdr:row>
      <xdr:rowOff>85725</xdr:rowOff>
    </xdr:from>
    <xdr:to>
      <xdr:col>2</xdr:col>
      <xdr:colOff>190500</xdr:colOff>
      <xdr:row>2</xdr:row>
      <xdr:rowOff>161925</xdr:rowOff>
    </xdr:to>
    <xdr:pic>
      <xdr:nvPicPr>
        <xdr:cNvPr id="3" name="Slika 1">
          <a:extLst>
            <a:ext uri="{FF2B5EF4-FFF2-40B4-BE49-F238E27FC236}">
              <a16:creationId xmlns:a16="http://schemas.microsoft.com/office/drawing/2014/main" id="{FCCFD591-1361-4700-B3FA-51BD188A9B7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19150" y="85725"/>
          <a:ext cx="419100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9C5F3A-9190-42EF-AFE3-F0F411AAC564}">
  <dimension ref="A1:F32"/>
  <sheetViews>
    <sheetView tabSelected="1" showWhiteSpace="0" view="pageLayout" topLeftCell="A4" zoomScaleNormal="100" workbookViewId="0">
      <selection activeCell="E30" sqref="E30"/>
    </sheetView>
  </sheetViews>
  <sheetFormatPr defaultRowHeight="15" x14ac:dyDescent="0.25"/>
  <cols>
    <col min="1" max="1" width="5.42578125" customWidth="1"/>
    <col min="3" max="3" width="50.5703125" customWidth="1"/>
    <col min="4" max="4" width="18.85546875" customWidth="1"/>
    <col min="5" max="5" width="19.7109375" customWidth="1"/>
    <col min="6" max="6" width="16.28515625" customWidth="1"/>
  </cols>
  <sheetData>
    <row r="1" spans="1:6" x14ac:dyDescent="0.25">
      <c r="A1" s="11"/>
      <c r="B1" s="11"/>
      <c r="C1" s="11"/>
      <c r="D1" s="11"/>
    </row>
    <row r="2" spans="1:6" x14ac:dyDescent="0.25">
      <c r="A2" s="11"/>
      <c r="B2" s="11"/>
      <c r="C2" s="11"/>
      <c r="D2" s="11"/>
    </row>
    <row r="3" spans="1:6" x14ac:dyDescent="0.25">
      <c r="A3" s="11"/>
      <c r="B3" s="11"/>
      <c r="C3" s="11"/>
      <c r="D3" s="11"/>
    </row>
    <row r="4" spans="1:6" x14ac:dyDescent="0.25">
      <c r="A4" s="36" t="s">
        <v>24</v>
      </c>
      <c r="B4" s="36"/>
      <c r="C4" s="36"/>
      <c r="D4" s="36"/>
    </row>
    <row r="5" spans="1:6" x14ac:dyDescent="0.25">
      <c r="A5" s="36" t="s">
        <v>25</v>
      </c>
      <c r="B5" s="36"/>
      <c r="C5" s="36"/>
      <c r="D5" s="36"/>
    </row>
    <row r="6" spans="1:6" x14ac:dyDescent="0.25">
      <c r="A6" s="36" t="s">
        <v>26</v>
      </c>
      <c r="B6" s="36"/>
      <c r="C6" s="36"/>
      <c r="D6" s="36"/>
    </row>
    <row r="7" spans="1:6" x14ac:dyDescent="0.25">
      <c r="A7" s="37" t="s">
        <v>27</v>
      </c>
      <c r="B7" s="37"/>
      <c r="C7" s="37"/>
      <c r="D7" s="37"/>
    </row>
    <row r="8" spans="1:6" x14ac:dyDescent="0.25">
      <c r="A8" s="12" t="s">
        <v>29</v>
      </c>
    </row>
    <row r="9" spans="1:6" x14ac:dyDescent="0.25">
      <c r="A9" s="12" t="s">
        <v>30</v>
      </c>
    </row>
    <row r="10" spans="1:6" x14ac:dyDescent="0.25">
      <c r="A10" s="12" t="s">
        <v>31</v>
      </c>
    </row>
    <row r="11" spans="1:6" x14ac:dyDescent="0.25">
      <c r="A11" s="43" t="s">
        <v>32</v>
      </c>
      <c r="B11" s="43"/>
      <c r="C11" s="43"/>
      <c r="D11" s="43"/>
      <c r="E11" s="43"/>
      <c r="F11" s="43"/>
    </row>
    <row r="12" spans="1:6" ht="14.25" customHeight="1" x14ac:dyDescent="0.25">
      <c r="A12" s="43"/>
      <c r="B12" s="43"/>
      <c r="C12" s="43"/>
      <c r="D12" s="43"/>
      <c r="E12" s="43"/>
      <c r="F12" s="43"/>
    </row>
    <row r="13" spans="1:6" x14ac:dyDescent="0.25">
      <c r="A13" s="29" t="s">
        <v>28</v>
      </c>
      <c r="B13" s="29"/>
      <c r="C13" s="29"/>
      <c r="D13" s="29"/>
      <c r="E13" s="29"/>
      <c r="F13" s="29"/>
    </row>
    <row r="14" spans="1:6" x14ac:dyDescent="0.25">
      <c r="A14" s="29" t="s">
        <v>1</v>
      </c>
      <c r="B14" s="29"/>
      <c r="C14" s="29"/>
      <c r="D14" s="29"/>
      <c r="E14" s="29"/>
      <c r="F14" s="29"/>
    </row>
    <row r="15" spans="1:6" x14ac:dyDescent="0.25">
      <c r="A15" s="1" t="s">
        <v>0</v>
      </c>
      <c r="B15" s="30" t="s">
        <v>0</v>
      </c>
      <c r="C15" s="31"/>
      <c r="D15" s="2" t="s">
        <v>2</v>
      </c>
      <c r="E15" s="3" t="s">
        <v>3</v>
      </c>
      <c r="F15" s="15" t="s">
        <v>4</v>
      </c>
    </row>
    <row r="16" spans="1:6" x14ac:dyDescent="0.25">
      <c r="A16" s="10" t="s">
        <v>5</v>
      </c>
      <c r="B16" s="39" t="s">
        <v>6</v>
      </c>
      <c r="C16" s="34"/>
      <c r="D16" s="5" t="s">
        <v>0</v>
      </c>
      <c r="E16" s="5" t="s">
        <v>0</v>
      </c>
      <c r="F16" s="21"/>
    </row>
    <row r="17" spans="1:6" x14ac:dyDescent="0.25">
      <c r="A17" s="3"/>
      <c r="B17" s="32" t="s">
        <v>7</v>
      </c>
      <c r="C17" s="38"/>
      <c r="D17" s="16">
        <f>D18+D19</f>
        <v>144039300</v>
      </c>
      <c r="E17" s="16">
        <f>E18+E19</f>
        <v>-17123120</v>
      </c>
      <c r="F17" s="23">
        <f>F18+F19</f>
        <v>126916180</v>
      </c>
    </row>
    <row r="18" spans="1:6" x14ac:dyDescent="0.25">
      <c r="A18" s="8" t="s">
        <v>0</v>
      </c>
      <c r="B18" s="41" t="s">
        <v>8</v>
      </c>
      <c r="C18" s="42"/>
      <c r="D18" s="24">
        <v>129187170</v>
      </c>
      <c r="E18" s="25">
        <v>-6119420</v>
      </c>
      <c r="F18" s="26">
        <v>123067750</v>
      </c>
    </row>
    <row r="19" spans="1:6" x14ac:dyDescent="0.25">
      <c r="A19" s="8" t="s">
        <v>0</v>
      </c>
      <c r="B19" s="41" t="s">
        <v>9</v>
      </c>
      <c r="C19" s="42"/>
      <c r="D19" s="24">
        <v>14852130</v>
      </c>
      <c r="E19" s="24">
        <v>-11003700</v>
      </c>
      <c r="F19" s="26">
        <v>3848430</v>
      </c>
    </row>
    <row r="20" spans="1:6" x14ac:dyDescent="0.25">
      <c r="A20" s="9"/>
      <c r="B20" s="32" t="s">
        <v>10</v>
      </c>
      <c r="C20" s="40"/>
      <c r="D20" s="17">
        <f>D21+D22</f>
        <v>159592000</v>
      </c>
      <c r="E20" s="18">
        <f>E21+E22</f>
        <v>-35172780</v>
      </c>
      <c r="F20" s="23">
        <f>F21+F22</f>
        <v>124419220</v>
      </c>
    </row>
    <row r="21" spans="1:6" x14ac:dyDescent="0.25">
      <c r="A21" s="8" t="s">
        <v>0</v>
      </c>
      <c r="B21" s="41" t="s">
        <v>11</v>
      </c>
      <c r="C21" s="42"/>
      <c r="D21" s="24">
        <v>97480525</v>
      </c>
      <c r="E21" s="25">
        <v>-884615</v>
      </c>
      <c r="F21" s="26">
        <v>96595910</v>
      </c>
    </row>
    <row r="22" spans="1:6" x14ac:dyDescent="0.25">
      <c r="A22" s="8" t="s">
        <v>0</v>
      </c>
      <c r="B22" s="41" t="s">
        <v>12</v>
      </c>
      <c r="C22" s="42"/>
      <c r="D22" s="24">
        <v>62111475</v>
      </c>
      <c r="E22" s="25">
        <v>-34288165</v>
      </c>
      <c r="F22" s="26">
        <v>27823310</v>
      </c>
    </row>
    <row r="23" spans="1:6" x14ac:dyDescent="0.25">
      <c r="A23" s="9" t="s">
        <v>0</v>
      </c>
      <c r="B23" s="35" t="s">
        <v>13</v>
      </c>
      <c r="C23" s="31"/>
      <c r="D23" s="17">
        <v>-15552700</v>
      </c>
      <c r="E23" s="18">
        <v>18049660</v>
      </c>
      <c r="F23" s="23">
        <v>2496960</v>
      </c>
    </row>
    <row r="24" spans="1:6" x14ac:dyDescent="0.25">
      <c r="A24" s="10" t="s">
        <v>14</v>
      </c>
      <c r="B24" s="33" t="s">
        <v>15</v>
      </c>
      <c r="C24" s="34"/>
      <c r="D24" s="19"/>
      <c r="E24" s="19"/>
      <c r="F24" s="23"/>
    </row>
    <row r="25" spans="1:6" x14ac:dyDescent="0.25">
      <c r="A25" s="9" t="s">
        <v>0</v>
      </c>
      <c r="B25" s="35" t="s">
        <v>16</v>
      </c>
      <c r="C25" s="31"/>
      <c r="D25" s="22">
        <v>19324865</v>
      </c>
      <c r="E25" s="22">
        <v>-10620955</v>
      </c>
      <c r="F25" s="23">
        <v>8703910</v>
      </c>
    </row>
    <row r="26" spans="1:6" x14ac:dyDescent="0.25">
      <c r="A26" s="9" t="s">
        <v>0</v>
      </c>
      <c r="B26" s="35" t="s">
        <v>17</v>
      </c>
      <c r="C26" s="31"/>
      <c r="D26" s="20">
        <v>3972000</v>
      </c>
      <c r="E26" s="20">
        <v>-15556495</v>
      </c>
      <c r="F26" s="23">
        <v>2415505</v>
      </c>
    </row>
    <row r="27" spans="1:6" x14ac:dyDescent="0.25">
      <c r="A27" s="9" t="s">
        <v>0</v>
      </c>
      <c r="B27" s="32" t="s">
        <v>18</v>
      </c>
      <c r="C27" s="31"/>
      <c r="D27" s="20">
        <v>15352865</v>
      </c>
      <c r="E27" s="20">
        <v>-9064460</v>
      </c>
      <c r="F27" s="23">
        <v>6288405</v>
      </c>
    </row>
    <row r="28" spans="1:6" x14ac:dyDescent="0.25">
      <c r="A28" s="10" t="s">
        <v>19</v>
      </c>
      <c r="B28" s="33" t="s">
        <v>20</v>
      </c>
      <c r="C28" s="34"/>
      <c r="D28" s="7"/>
      <c r="E28" s="7"/>
      <c r="F28" s="23"/>
    </row>
    <row r="29" spans="1:6" x14ac:dyDescent="0.25">
      <c r="A29" s="6" t="s">
        <v>0</v>
      </c>
      <c r="B29" s="32" t="s">
        <v>21</v>
      </c>
      <c r="C29" s="31"/>
      <c r="D29" s="28" t="s">
        <v>34</v>
      </c>
      <c r="E29" s="13">
        <v>152355</v>
      </c>
      <c r="F29" s="13">
        <v>352190</v>
      </c>
    </row>
    <row r="30" spans="1:6" x14ac:dyDescent="0.25">
      <c r="A30" s="4" t="s">
        <v>0</v>
      </c>
      <c r="B30" s="32" t="s">
        <v>22</v>
      </c>
      <c r="C30" s="31"/>
      <c r="D30" s="7"/>
      <c r="E30" s="28" t="s">
        <v>33</v>
      </c>
      <c r="F30" s="28" t="s">
        <v>33</v>
      </c>
    </row>
    <row r="31" spans="1:6" ht="24" customHeight="1" x14ac:dyDescent="0.25">
      <c r="A31" s="6" t="s">
        <v>0</v>
      </c>
      <c r="B31" s="32" t="s">
        <v>23</v>
      </c>
      <c r="C31" s="31"/>
      <c r="D31" s="14">
        <v>0</v>
      </c>
      <c r="E31" s="7">
        <v>0</v>
      </c>
      <c r="F31" s="44">
        <v>0</v>
      </c>
    </row>
    <row r="32" spans="1:6" x14ac:dyDescent="0.25">
      <c r="F32" s="27"/>
    </row>
  </sheetData>
  <mergeCells count="24">
    <mergeCell ref="A4:D4"/>
    <mergeCell ref="A5:D5"/>
    <mergeCell ref="A6:D6"/>
    <mergeCell ref="A7:D7"/>
    <mergeCell ref="B30:C30"/>
    <mergeCell ref="B25:C25"/>
    <mergeCell ref="B23:C23"/>
    <mergeCell ref="B17:C17"/>
    <mergeCell ref="B16:C16"/>
    <mergeCell ref="B24:C24"/>
    <mergeCell ref="B20:C20"/>
    <mergeCell ref="B21:C21"/>
    <mergeCell ref="B22:C22"/>
    <mergeCell ref="B18:C18"/>
    <mergeCell ref="B19:C19"/>
    <mergeCell ref="A11:F12"/>
    <mergeCell ref="A13:F13"/>
    <mergeCell ref="A14:F14"/>
    <mergeCell ref="B15:C15"/>
    <mergeCell ref="B31:C31"/>
    <mergeCell ref="B28:C28"/>
    <mergeCell ref="B29:C29"/>
    <mergeCell ref="B26:C26"/>
    <mergeCell ref="B27:C27"/>
  </mergeCells>
  <pageMargins left="0.70866141732283472" right="0.70866141732283472" top="0.74803149606299213" bottom="0.74803149606299213" header="0.31496062992125984" footer="0.31496062992125984"/>
  <pageSetup paperSize="9" orientation="landscape" useFirstPageNumber="1" r:id="rId1"/>
  <headerFooter>
    <oddFooter>&amp;R&amp;P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Maja</dc:creator>
  <cp:lastModifiedBy>Ivana</cp:lastModifiedBy>
  <cp:lastPrinted>2025-11-17T14:18:48Z</cp:lastPrinted>
  <dcterms:created xsi:type="dcterms:W3CDTF">2024-09-28T07:14:53Z</dcterms:created>
  <dcterms:modified xsi:type="dcterms:W3CDTF">2025-11-17T14:18:55Z</dcterms:modified>
</cp:coreProperties>
</file>